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0" i="1" l="1"/>
  <c r="J49" i="1"/>
  <c r="J90" i="1" s="1"/>
  <c r="I49" i="1"/>
  <c r="J55" i="1" l="1"/>
  <c r="I55" i="1"/>
  <c r="J44" i="1"/>
  <c r="I44" i="1"/>
  <c r="J24" i="1"/>
  <c r="I24" i="1"/>
  <c r="J17" i="1" l="1"/>
  <c r="I17" i="1"/>
  <c r="J21" i="1"/>
  <c r="I21" i="1"/>
  <c r="J34" i="1" l="1"/>
  <c r="I34" i="1"/>
  <c r="J59" i="1" l="1"/>
  <c r="I59" i="1"/>
</calcChain>
</file>

<file path=xl/sharedStrings.xml><?xml version="1.0" encoding="utf-8"?>
<sst xmlns="http://schemas.openxmlformats.org/spreadsheetml/2006/main" count="235" uniqueCount="124">
  <si>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</si>
  <si>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</si>
  <si>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</si>
  <si>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</si>
  <si>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</si>
  <si>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</si>
  <si>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</si>
  <si>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</si>
  <si>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</si>
  <si>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</si>
  <si>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</si>
  <si>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</si>
  <si>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</si>
  <si>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</si>
  <si>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</si>
  <si>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</si>
  <si>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</si>
  <si>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</si>
  <si>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</si>
  <si>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</si>
  <si>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</si>
  <si>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</si>
  <si>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</si>
  <si>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</si>
  <si>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</si>
  <si>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</si>
  <si>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</si>
  <si>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</si>
  <si>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</si>
  <si>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</si>
  <si>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</si>
  <si>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</si>
  <si>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</si>
  <si>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</si>
  <si>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</si>
  <si>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</si>
  <si>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</si>
  <si>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</si>
  <si>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</si>
  <si>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</si>
  <si>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</si>
  <si>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</si>
  <si>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</si>
  <si>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</si>
  <si>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</si>
  <si>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</si>
  <si>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</si>
  <si>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</si>
  <si>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</si>
  <si>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</si>
  <si>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</si>
  <si>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</si>
  <si>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</si>
  <si>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</si>
  <si>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</si>
  <si>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</si>
  <si>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</si>
  <si>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</si>
  <si>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</si>
  <si>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</si>
  <si>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</si>
  <si>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</si>
  <si>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</si>
  <si>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</si>
  <si>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</si>
  <si>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</si>
  <si>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</si>
  <si>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</si>
  <si>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</si>
  <si>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Филиал ФГУП ВГТРК ГТРК "Брянск"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</si>
  <si>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</si>
  <si>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</si>
  <si>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</si>
  <si>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</si>
  <si>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</si>
  <si>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</si>
  <si>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</si>
  <si>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</si>
  <si>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Государственное автономное учреждение «Редакция газеты «Брянская учительская газета»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</si>
  <si>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</si>
  <si>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</si>
  <si>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</si>
  <si>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</si>
  <si>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</si>
  <si>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</si>
  <si>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</si>
  <si>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63.11.12.0000</t>
  </si>
  <si>
    <t xml:space="preserve"> ФГУП ВГТРК ГТРК "Брянск"</t>
  </si>
  <si>
    <t>ОКПО 00098981-департамент внутренней политики Брянской области</t>
  </si>
  <si>
    <t>1140698700</t>
  </si>
  <si>
    <t>1940198700</t>
  </si>
  <si>
    <t>1240198700</t>
  </si>
  <si>
    <t>18.12.19.190 63.11.12.000</t>
  </si>
  <si>
    <t>Индивидуальный предприниматель  Статычнюк Игорь Петрович</t>
  </si>
  <si>
    <t>ОКПО 00098967-департамент физической культуры и спорта Брянской области</t>
  </si>
  <si>
    <t>ООО "Брянский рабочий"</t>
  </si>
  <si>
    <t>60.20.12.000 59.11.13.000</t>
  </si>
  <si>
    <t>58.14.20.000</t>
  </si>
  <si>
    <t>на 30 июня 2023 года</t>
  </si>
  <si>
    <t>"30" июня  2023</t>
  </si>
  <si>
    <t>63.11.12.000 58.14.11.190
58.12.19.000</t>
  </si>
  <si>
    <t>Услуги по информационному освещению деятельности органов государственной власти Брянской области и государственных органов Брянской области путем размещения информационных материалов в средствах массовой информации и интернет-ресурсах в сети Интернет</t>
  </si>
  <si>
    <t>Услуги по созданию и размещению в эфире телеканалов видеоматериалов, освещающих  деятельность органов государственной власти Брянской области и государственных органов Брянской области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</si>
  <si>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(ФД-23 от 07.02.2023г.)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</si>
  <si>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(ФД-114 от 26.06.2023г.)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</si>
  <si>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(ФД-84 от 28.04.2023г)</t>
  </si>
  <si>
    <t xml:space="preserve">Оказание услуг по изготовлению и размещению телепрограмм в региональном эфире  в рамках освещения реализации национального проекта "Безопасные качественные дороги" </t>
  </si>
  <si>
    <t>Публикация информационных материалов в газете "Дятьковский вестник" и на сайте www.dvtstnik.ru</t>
  </si>
  <si>
    <t xml:space="preserve">18.12.19.190 </t>
  </si>
  <si>
    <t>Публикация информационных материалов в газете "Брянские факты"</t>
  </si>
  <si>
    <t>Общество с ограниченной ответстивенностью "Брянский комсомолец"</t>
  </si>
  <si>
    <t>Подготовка и размещение текстового информационного материала в сетевом издании "Брянский объектив"</t>
  </si>
  <si>
    <t>Индивидуальный предприниматель Воробьев Алексей Александрович</t>
  </si>
  <si>
    <t xml:space="preserve"> 63.11.12.000</t>
  </si>
  <si>
    <t xml:space="preserve">Производство и размещение информационного материала в интернет-издании nashbryansk.ru </t>
  </si>
  <si>
    <t>ООО "Интерактив"</t>
  </si>
  <si>
    <t>Создание и публикация информационных материалов в сети "Интернет"</t>
  </si>
  <si>
    <t>ООО "ЛДС-Медиа"</t>
  </si>
  <si>
    <t>ООО "Аргумент"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</si>
  <si>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</si>
  <si>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</si>
  <si>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</si>
  <si>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Временно исполняющий обязанности  заместителя Губернатора Брянской области</t>
  </si>
  <si>
    <t>А.С. Петроченко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</si>
</sst>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tabSelected="1" view="pageBreakPreview" topLeftCell="A94" zoomScale="110" zoomScaleNormal="140" zoomScaleSheetLayoutView="110" workbookViewId="0">
      <selection activeCell="M48" sqref="M48"/>
    </sheetView>
  </sheetViews>
  <sheetFormatPr defaultRowHeight="12.75" x14ac:dyDescent="0.2"/>
  <cols>
    <col min="1" max="1" width="17" style="20" customWidth="1"/>
    <col min="2" max="2" width="5.5703125" style="20" customWidth="1"/>
    <col min="3" max="3" width="8.5703125" style="20" customWidth="1"/>
    <col min="4" max="4" width="14" style="20" bestFit="1" customWidth="1"/>
    <col min="5" max="5" width="6.85546875" style="20" customWidth="1"/>
    <col min="6" max="6" width="12.5703125" style="20" customWidth="1"/>
    <col min="7" max="7" width="46" style="20" customWidth="1"/>
    <col min="8" max="8" width="19.42578125" style="20" customWidth="1"/>
    <col min="9" max="9" width="15.7109375" style="19" customWidth="1"/>
    <col min="10" max="10" width="16.140625" style="19" customWidth="1"/>
    <col min="11" max="16384" width="9.140625" style="20"/>
  </cols>
  <sheetData>
    <row r="1" spans="1:10" x14ac:dyDescent="0.2">
      <c r="A1" s="56" t="s">
        <v>30</v>
      </c>
      <c r="B1" s="56"/>
      <c r="C1" s="56"/>
      <c r="D1" s="56"/>
      <c r="E1" s="56"/>
      <c r="F1" s="56"/>
      <c r="G1" s="56"/>
      <c r="H1" s="56"/>
      <c r="I1" s="56"/>
    </row>
    <row r="2" spans="1:10" ht="35.25" customHeigh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57"/>
    </row>
    <row r="3" spans="1:10" x14ac:dyDescent="0.2">
      <c r="A3" s="21"/>
      <c r="B3" s="21"/>
      <c r="C3" s="21"/>
      <c r="D3" s="21"/>
      <c r="E3" s="21"/>
      <c r="F3" s="21"/>
      <c r="G3" s="21"/>
      <c r="I3" s="21"/>
      <c r="J3" s="22" t="s">
        <v>1</v>
      </c>
    </row>
    <row r="4" spans="1:10" x14ac:dyDescent="0.2">
      <c r="A4" s="55" t="s">
        <v>98</v>
      </c>
      <c r="B4" s="55"/>
      <c r="C4" s="55"/>
      <c r="D4" s="55"/>
      <c r="E4" s="55"/>
      <c r="F4" s="55"/>
      <c r="G4" s="55"/>
      <c r="I4" s="21" t="s">
        <v>2</v>
      </c>
      <c r="J4" s="23">
        <v>45107</v>
      </c>
    </row>
    <row r="5" spans="1:10" x14ac:dyDescent="0.2">
      <c r="A5" s="58" t="s">
        <v>5</v>
      </c>
      <c r="B5" s="58"/>
      <c r="C5" s="58"/>
      <c r="D5" s="58"/>
      <c r="E5" s="58" t="s">
        <v>16</v>
      </c>
      <c r="F5" s="58"/>
      <c r="G5" s="58"/>
      <c r="I5" s="21" t="s">
        <v>3</v>
      </c>
      <c r="J5" s="4" t="s">
        <v>56</v>
      </c>
    </row>
    <row r="6" spans="1:10" x14ac:dyDescent="0.2">
      <c r="A6" s="58" t="s">
        <v>71</v>
      </c>
      <c r="B6" s="58"/>
      <c r="C6" s="58"/>
      <c r="D6" s="58"/>
      <c r="E6" s="58"/>
      <c r="F6" s="58"/>
      <c r="G6" s="58"/>
      <c r="H6" s="55" t="s">
        <v>17</v>
      </c>
      <c r="I6" s="59"/>
      <c r="J6" s="22">
        <v>15000000000</v>
      </c>
    </row>
    <row r="7" spans="1:10" x14ac:dyDescent="0.2">
      <c r="A7" s="58" t="s">
        <v>19</v>
      </c>
      <c r="B7" s="58"/>
      <c r="C7" s="58"/>
      <c r="D7" s="58"/>
      <c r="E7" s="55"/>
      <c r="F7" s="55"/>
      <c r="G7" s="55"/>
      <c r="I7" s="21" t="s">
        <v>4</v>
      </c>
      <c r="J7" s="22">
        <v>383</v>
      </c>
    </row>
    <row r="8" spans="1:10" x14ac:dyDescent="0.2">
      <c r="A8" s="52" t="s">
        <v>20</v>
      </c>
      <c r="B8" s="54" t="s">
        <v>21</v>
      </c>
      <c r="C8" s="54"/>
      <c r="D8" s="54"/>
      <c r="E8" s="54"/>
      <c r="F8" s="52" t="s">
        <v>6</v>
      </c>
      <c r="G8" s="52" t="s">
        <v>7</v>
      </c>
      <c r="H8" s="52" t="s">
        <v>8</v>
      </c>
      <c r="I8" s="52" t="s">
        <v>9</v>
      </c>
      <c r="J8" s="52" t="s">
        <v>10</v>
      </c>
    </row>
    <row r="9" spans="1:10" ht="38.25" x14ac:dyDescent="0.2">
      <c r="A9" s="53"/>
      <c r="B9" s="1" t="s">
        <v>26</v>
      </c>
      <c r="C9" s="1" t="s">
        <v>27</v>
      </c>
      <c r="D9" s="1" t="s">
        <v>28</v>
      </c>
      <c r="E9" s="1" t="s">
        <v>29</v>
      </c>
      <c r="F9" s="53"/>
      <c r="G9" s="53"/>
      <c r="H9" s="53"/>
      <c r="I9" s="53"/>
      <c r="J9" s="53"/>
    </row>
    <row r="10" spans="1:10" x14ac:dyDescent="0.2">
      <c r="A10" s="17">
        <v>1</v>
      </c>
      <c r="B10" s="16">
        <v>2</v>
      </c>
      <c r="C10" s="16">
        <v>3</v>
      </c>
      <c r="D10" s="16">
        <v>4</v>
      </c>
      <c r="E10" s="16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76.5" x14ac:dyDescent="0.2">
      <c r="A11" s="10" t="s">
        <v>31</v>
      </c>
      <c r="B11" s="34" t="s">
        <v>18</v>
      </c>
      <c r="C11" s="34" t="s">
        <v>58</v>
      </c>
      <c r="D11" s="35">
        <v>7000098700</v>
      </c>
      <c r="E11" s="35">
        <v>244</v>
      </c>
      <c r="F11" s="36" t="s">
        <v>65</v>
      </c>
      <c r="G11" s="37" t="s">
        <v>77</v>
      </c>
      <c r="H11" s="38" t="s">
        <v>78</v>
      </c>
      <c r="I11" s="40">
        <v>301536</v>
      </c>
      <c r="J11" s="40">
        <v>14926.03</v>
      </c>
    </row>
    <row r="12" spans="1:10" ht="38.25" x14ac:dyDescent="0.2">
      <c r="A12" s="10" t="s">
        <v>31</v>
      </c>
      <c r="B12" s="34" t="s">
        <v>18</v>
      </c>
      <c r="C12" s="34" t="s">
        <v>58</v>
      </c>
      <c r="D12" s="35">
        <v>7000098700</v>
      </c>
      <c r="E12" s="35">
        <v>244</v>
      </c>
      <c r="F12" s="36" t="s">
        <v>79</v>
      </c>
      <c r="G12" s="39" t="s">
        <v>80</v>
      </c>
      <c r="H12" s="38" t="s">
        <v>82</v>
      </c>
      <c r="I12" s="40">
        <v>1568903.4</v>
      </c>
      <c r="J12" s="40">
        <v>267585.2</v>
      </c>
    </row>
    <row r="13" spans="1:10" ht="38.25" x14ac:dyDescent="0.2">
      <c r="A13" s="10" t="s">
        <v>31</v>
      </c>
      <c r="B13" s="34" t="s">
        <v>18</v>
      </c>
      <c r="C13" s="34" t="s">
        <v>58</v>
      </c>
      <c r="D13" s="35">
        <v>7000098700</v>
      </c>
      <c r="E13" s="35">
        <v>244</v>
      </c>
      <c r="F13" s="36" t="s">
        <v>65</v>
      </c>
      <c r="G13" s="39" t="s">
        <v>72</v>
      </c>
      <c r="H13" s="38" t="s">
        <v>83</v>
      </c>
      <c r="I13" s="40">
        <v>420552</v>
      </c>
      <c r="J13" s="40">
        <v>116820</v>
      </c>
    </row>
    <row r="14" spans="1:10" ht="38.25" x14ac:dyDescent="0.2">
      <c r="A14" s="10" t="s">
        <v>31</v>
      </c>
      <c r="B14" s="34" t="s">
        <v>18</v>
      </c>
      <c r="C14" s="34" t="s">
        <v>58</v>
      </c>
      <c r="D14" s="35">
        <v>7000098700</v>
      </c>
      <c r="E14" s="35">
        <v>244</v>
      </c>
      <c r="F14" s="36" t="s">
        <v>65</v>
      </c>
      <c r="G14" s="39" t="s">
        <v>72</v>
      </c>
      <c r="H14" s="38" t="s">
        <v>95</v>
      </c>
      <c r="I14" s="40">
        <v>29250</v>
      </c>
      <c r="J14" s="40">
        <v>7020</v>
      </c>
    </row>
    <row r="15" spans="1:10" ht="51" x14ac:dyDescent="0.2">
      <c r="A15" s="10" t="s">
        <v>31</v>
      </c>
      <c r="B15" s="34" t="s">
        <v>18</v>
      </c>
      <c r="C15" s="34" t="s">
        <v>58</v>
      </c>
      <c r="D15" s="35">
        <v>7000098700</v>
      </c>
      <c r="E15" s="35">
        <v>244</v>
      </c>
      <c r="F15" s="36" t="s">
        <v>79</v>
      </c>
      <c r="G15" s="39" t="s">
        <v>80</v>
      </c>
      <c r="H15" s="38" t="s">
        <v>81</v>
      </c>
      <c r="I15" s="40">
        <v>1400000</v>
      </c>
      <c r="J15" s="40">
        <v>460000</v>
      </c>
    </row>
    <row r="16" spans="1:10" ht="65.25" customHeight="1" x14ac:dyDescent="0.2">
      <c r="A16" s="10" t="s">
        <v>31</v>
      </c>
      <c r="B16" s="34" t="s">
        <v>18</v>
      </c>
      <c r="C16" s="34" t="s">
        <v>58</v>
      </c>
      <c r="D16" s="35">
        <v>7000098700</v>
      </c>
      <c r="E16" s="35">
        <v>244</v>
      </c>
      <c r="F16" s="36" t="s">
        <v>70</v>
      </c>
      <c r="G16" s="39" t="s">
        <v>84</v>
      </c>
      <c r="H16" s="38" t="s">
        <v>85</v>
      </c>
      <c r="I16" s="40">
        <v>200000</v>
      </c>
      <c r="J16" s="40">
        <v>90000</v>
      </c>
    </row>
    <row r="17" spans="1:10" x14ac:dyDescent="0.2">
      <c r="A17" s="50" t="s">
        <v>22</v>
      </c>
      <c r="B17" s="50"/>
      <c r="C17" s="50"/>
      <c r="D17" s="50"/>
      <c r="E17" s="50"/>
      <c r="F17" s="50"/>
      <c r="G17" s="50"/>
      <c r="H17" s="50"/>
      <c r="I17" s="32">
        <f>SUM(I11:I16)</f>
        <v>3920241.4</v>
      </c>
      <c r="J17" s="32">
        <f>SUM(J11:J16)</f>
        <v>956351.23</v>
      </c>
    </row>
    <row r="18" spans="1:10" ht="89.25" x14ac:dyDescent="0.2">
      <c r="A18" s="10" t="s">
        <v>32</v>
      </c>
      <c r="B18" s="8" t="s">
        <v>18</v>
      </c>
      <c r="C18" s="8" t="s">
        <v>23</v>
      </c>
      <c r="D18" s="22">
        <v>7000098700</v>
      </c>
      <c r="E18" s="33" t="s">
        <v>61</v>
      </c>
      <c r="F18" s="6" t="s">
        <v>57</v>
      </c>
      <c r="G18" s="18" t="s">
        <v>103</v>
      </c>
      <c r="H18" s="18" t="s">
        <v>24</v>
      </c>
      <c r="I18" s="7">
        <v>1005096.95</v>
      </c>
      <c r="J18" s="7">
        <v>1005096.95</v>
      </c>
    </row>
    <row r="19" spans="1:10" ht="89.25" x14ac:dyDescent="0.2">
      <c r="A19" s="10" t="s">
        <v>32</v>
      </c>
      <c r="B19" s="8" t="s">
        <v>18</v>
      </c>
      <c r="C19" s="8" t="s">
        <v>23</v>
      </c>
      <c r="D19" s="22">
        <v>7000098700</v>
      </c>
      <c r="E19" s="33" t="s">
        <v>61</v>
      </c>
      <c r="F19" s="6" t="s">
        <v>57</v>
      </c>
      <c r="G19" s="18" t="s">
        <v>104</v>
      </c>
      <c r="H19" s="18" t="s">
        <v>24</v>
      </c>
      <c r="I19" s="7">
        <v>1076295.3500000001</v>
      </c>
      <c r="J19" s="7">
        <v>0</v>
      </c>
    </row>
    <row r="20" spans="1:10" ht="102" x14ac:dyDescent="0.2">
      <c r="A20" s="10" t="s">
        <v>32</v>
      </c>
      <c r="B20" s="8" t="s">
        <v>18</v>
      </c>
      <c r="C20" s="8" t="s">
        <v>23</v>
      </c>
      <c r="D20" s="22">
        <v>7000098700</v>
      </c>
      <c r="E20" s="33" t="s">
        <v>61</v>
      </c>
      <c r="F20" s="6" t="s">
        <v>86</v>
      </c>
      <c r="G20" s="18" t="s">
        <v>105</v>
      </c>
      <c r="H20" s="18" t="s">
        <v>76</v>
      </c>
      <c r="I20" s="7">
        <v>798000</v>
      </c>
      <c r="J20" s="7">
        <v>0</v>
      </c>
    </row>
    <row r="21" spans="1:10" x14ac:dyDescent="0.2">
      <c r="A21" s="50" t="s">
        <v>22</v>
      </c>
      <c r="B21" s="50"/>
      <c r="C21" s="50"/>
      <c r="D21" s="50"/>
      <c r="E21" s="50"/>
      <c r="F21" s="50"/>
      <c r="G21" s="50"/>
      <c r="H21" s="50"/>
      <c r="I21" s="11">
        <f>SUM(I18:I20)</f>
        <v>2879392.3</v>
      </c>
      <c r="J21" s="11">
        <f>SUM(J18:J20)</f>
        <v>1005096.95</v>
      </c>
    </row>
    <row r="22" spans="1:10" ht="76.5" x14ac:dyDescent="0.2">
      <c r="A22" s="12" t="s">
        <v>88</v>
      </c>
      <c r="B22" s="4" t="s">
        <v>66</v>
      </c>
      <c r="C22" s="4" t="s">
        <v>23</v>
      </c>
      <c r="D22" s="4" t="s">
        <v>89</v>
      </c>
      <c r="E22" s="4" t="s">
        <v>61</v>
      </c>
      <c r="F22" s="22" t="s">
        <v>100</v>
      </c>
      <c r="G22" s="24" t="s">
        <v>101</v>
      </c>
      <c r="H22" s="45" t="s">
        <v>95</v>
      </c>
      <c r="I22" s="46">
        <v>1293499.45</v>
      </c>
      <c r="J22" s="46">
        <v>0</v>
      </c>
    </row>
    <row r="23" spans="1:10" ht="63.75" x14ac:dyDescent="0.2">
      <c r="A23" s="12" t="s">
        <v>88</v>
      </c>
      <c r="B23" s="4" t="s">
        <v>66</v>
      </c>
      <c r="C23" s="4" t="s">
        <v>23</v>
      </c>
      <c r="D23" s="4" t="s">
        <v>89</v>
      </c>
      <c r="E23" s="4" t="s">
        <v>61</v>
      </c>
      <c r="F23" s="22" t="s">
        <v>96</v>
      </c>
      <c r="G23" s="24" t="s">
        <v>102</v>
      </c>
      <c r="H23" s="45" t="s">
        <v>69</v>
      </c>
      <c r="I23" s="46">
        <v>700000</v>
      </c>
      <c r="J23" s="46">
        <v>0</v>
      </c>
    </row>
    <row r="24" spans="1:10" x14ac:dyDescent="0.2">
      <c r="A24" s="50" t="s">
        <v>22</v>
      </c>
      <c r="B24" s="51"/>
      <c r="C24" s="51"/>
      <c r="D24" s="51"/>
      <c r="E24" s="51"/>
      <c r="F24" s="51"/>
      <c r="G24" s="51"/>
      <c r="H24" s="51"/>
      <c r="I24" s="3">
        <f>SUM(I22:I23)</f>
        <v>1993499.45</v>
      </c>
      <c r="J24" s="3">
        <f>SUM(J22:J23)</f>
        <v>0</v>
      </c>
    </row>
    <row r="25" spans="1:10" ht="51" x14ac:dyDescent="0.2">
      <c r="A25" s="15" t="s">
        <v>33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</row>
    <row r="26" spans="1:10" x14ac:dyDescent="0.2">
      <c r="A26" s="49" t="s">
        <v>22</v>
      </c>
      <c r="B26" s="49"/>
      <c r="C26" s="49"/>
      <c r="D26" s="49"/>
      <c r="E26" s="49"/>
      <c r="F26" s="49"/>
      <c r="G26" s="49"/>
      <c r="H26" s="49"/>
      <c r="I26" s="13">
        <v>0</v>
      </c>
      <c r="J26" s="13">
        <v>0</v>
      </c>
    </row>
    <row r="27" spans="1:10" ht="51" x14ac:dyDescent="0.2">
      <c r="A27" s="15" t="s">
        <v>34</v>
      </c>
      <c r="B27" s="13">
        <v>0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</row>
    <row r="28" spans="1:10" x14ac:dyDescent="0.2">
      <c r="A28" s="49" t="s">
        <v>22</v>
      </c>
      <c r="B28" s="49"/>
      <c r="C28" s="49"/>
      <c r="D28" s="49"/>
      <c r="E28" s="49"/>
      <c r="F28" s="49"/>
      <c r="G28" s="49"/>
      <c r="H28" s="49"/>
      <c r="I28" s="13">
        <v>0</v>
      </c>
      <c r="J28" s="13">
        <v>0</v>
      </c>
    </row>
    <row r="29" spans="1:10" ht="171.75" customHeight="1" x14ac:dyDescent="0.2">
      <c r="A29" s="15" t="s">
        <v>35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</row>
    <row r="30" spans="1:10" x14ac:dyDescent="0.2">
      <c r="A30" s="50" t="s">
        <v>22</v>
      </c>
      <c r="B30" s="50"/>
      <c r="C30" s="50"/>
      <c r="D30" s="50"/>
      <c r="E30" s="50"/>
      <c r="F30" s="50"/>
      <c r="G30" s="50"/>
      <c r="H30" s="50"/>
      <c r="I30" s="14">
        <v>0</v>
      </c>
      <c r="J30" s="14">
        <v>0</v>
      </c>
    </row>
    <row r="31" spans="1:10" ht="51" x14ac:dyDescent="0.2">
      <c r="A31" s="9" t="s">
        <v>36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</row>
    <row r="32" spans="1:10" x14ac:dyDescent="0.2">
      <c r="A32" s="50" t="s">
        <v>22</v>
      </c>
      <c r="B32" s="50"/>
      <c r="C32" s="50"/>
      <c r="D32" s="50"/>
      <c r="E32" s="50"/>
      <c r="F32" s="50"/>
      <c r="G32" s="50"/>
      <c r="H32" s="50"/>
      <c r="I32" s="14">
        <v>0</v>
      </c>
      <c r="J32" s="14">
        <v>0</v>
      </c>
    </row>
    <row r="33" spans="1:10" ht="51" x14ac:dyDescent="0.2">
      <c r="A33" s="9" t="s">
        <v>37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</row>
    <row r="34" spans="1:10" x14ac:dyDescent="0.2">
      <c r="A34" s="50" t="s">
        <v>22</v>
      </c>
      <c r="B34" s="50"/>
      <c r="C34" s="50"/>
      <c r="D34" s="50"/>
      <c r="E34" s="50"/>
      <c r="F34" s="50"/>
      <c r="G34" s="50"/>
      <c r="H34" s="50"/>
      <c r="I34" s="14">
        <f>SUM(I25:I33)</f>
        <v>0</v>
      </c>
      <c r="J34" s="14">
        <f>SUM(J25:J33)</f>
        <v>0</v>
      </c>
    </row>
    <row r="35" spans="1:10" ht="63.75" x14ac:dyDescent="0.2">
      <c r="A35" s="9" t="s">
        <v>53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</row>
    <row r="36" spans="1:10" x14ac:dyDescent="0.2">
      <c r="A36" s="50" t="s">
        <v>22</v>
      </c>
      <c r="B36" s="50"/>
      <c r="C36" s="50"/>
      <c r="D36" s="50"/>
      <c r="E36" s="50"/>
      <c r="F36" s="50"/>
      <c r="G36" s="50"/>
      <c r="H36" s="50"/>
      <c r="I36" s="14">
        <v>0</v>
      </c>
      <c r="J36" s="14">
        <v>0</v>
      </c>
    </row>
    <row r="37" spans="1:10" ht="51" x14ac:dyDescent="0.2">
      <c r="A37" s="9" t="s">
        <v>38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</row>
    <row r="38" spans="1:10" x14ac:dyDescent="0.2">
      <c r="A38" s="50" t="s">
        <v>22</v>
      </c>
      <c r="B38" s="50"/>
      <c r="C38" s="50"/>
      <c r="D38" s="50"/>
      <c r="E38" s="50"/>
      <c r="F38" s="50"/>
      <c r="G38" s="50"/>
      <c r="H38" s="50"/>
      <c r="I38" s="14">
        <v>0</v>
      </c>
      <c r="J38" s="14">
        <v>0</v>
      </c>
    </row>
    <row r="39" spans="1:10" ht="63.75" x14ac:dyDescent="0.2">
      <c r="A39" s="9" t="s">
        <v>39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</row>
    <row r="40" spans="1:10" x14ac:dyDescent="0.2">
      <c r="A40" s="50" t="s">
        <v>22</v>
      </c>
      <c r="B40" s="50"/>
      <c r="C40" s="50"/>
      <c r="D40" s="50"/>
      <c r="E40" s="50"/>
      <c r="F40" s="50"/>
      <c r="G40" s="50"/>
      <c r="H40" s="50"/>
      <c r="I40" s="14">
        <v>0</v>
      </c>
      <c r="J40" s="14">
        <v>0</v>
      </c>
    </row>
    <row r="41" spans="1:10" ht="89.25" x14ac:dyDescent="0.2">
      <c r="A41" s="9" t="s">
        <v>121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</row>
    <row r="42" spans="1:10" x14ac:dyDescent="0.2">
      <c r="A42" s="50" t="s">
        <v>22</v>
      </c>
      <c r="B42" s="50"/>
      <c r="C42" s="50"/>
      <c r="D42" s="50"/>
      <c r="E42" s="50"/>
      <c r="F42" s="50"/>
      <c r="G42" s="50"/>
      <c r="H42" s="50"/>
      <c r="I42" s="14">
        <v>0</v>
      </c>
      <c r="J42" s="14">
        <v>0</v>
      </c>
    </row>
    <row r="43" spans="1:10" ht="51" x14ac:dyDescent="0.2">
      <c r="A43" s="15" t="s">
        <v>68</v>
      </c>
      <c r="B43" s="4" t="s">
        <v>23</v>
      </c>
      <c r="C43" s="4" t="s">
        <v>66</v>
      </c>
      <c r="D43" s="4" t="s">
        <v>90</v>
      </c>
      <c r="E43" s="14">
        <v>244</v>
      </c>
      <c r="F43" s="14" t="s">
        <v>73</v>
      </c>
      <c r="G43" s="12" t="s">
        <v>106</v>
      </c>
      <c r="H43" s="5" t="s">
        <v>87</v>
      </c>
      <c r="I43" s="47">
        <v>394999.99</v>
      </c>
      <c r="J43" s="47">
        <v>0</v>
      </c>
    </row>
    <row r="44" spans="1:10" x14ac:dyDescent="0.2">
      <c r="A44" s="50" t="s">
        <v>22</v>
      </c>
      <c r="B44" s="50"/>
      <c r="C44" s="50"/>
      <c r="D44" s="50"/>
      <c r="E44" s="50"/>
      <c r="F44" s="50"/>
      <c r="G44" s="50"/>
      <c r="H44" s="50"/>
      <c r="I44" s="32">
        <f>SUM(I43:I43)</f>
        <v>394999.99</v>
      </c>
      <c r="J44" s="32">
        <f>SUM(J43:J43)</f>
        <v>0</v>
      </c>
    </row>
    <row r="45" spans="1:10" ht="102" x14ac:dyDescent="0.2">
      <c r="A45" s="15" t="s">
        <v>40</v>
      </c>
      <c r="B45" s="8" t="s">
        <v>67</v>
      </c>
      <c r="C45" s="8" t="s">
        <v>67</v>
      </c>
      <c r="D45" s="8" t="s">
        <v>91</v>
      </c>
      <c r="E45" s="13">
        <v>244</v>
      </c>
      <c r="F45" s="13" t="s">
        <v>108</v>
      </c>
      <c r="G45" s="15" t="s">
        <v>109</v>
      </c>
      <c r="H45" s="15" t="s">
        <v>110</v>
      </c>
      <c r="I45" s="13">
        <v>100000</v>
      </c>
      <c r="J45" s="13">
        <v>100000</v>
      </c>
    </row>
    <row r="46" spans="1:10" ht="102" x14ac:dyDescent="0.2">
      <c r="A46" s="15" t="s">
        <v>40</v>
      </c>
      <c r="B46" s="8" t="s">
        <v>67</v>
      </c>
      <c r="C46" s="8" t="s">
        <v>67</v>
      </c>
      <c r="D46" s="8" t="s">
        <v>91</v>
      </c>
      <c r="E46" s="13">
        <v>244</v>
      </c>
      <c r="F46" s="13" t="s">
        <v>70</v>
      </c>
      <c r="G46" s="42" t="s">
        <v>111</v>
      </c>
      <c r="H46" s="5" t="s">
        <v>112</v>
      </c>
      <c r="I46" s="13">
        <v>70500</v>
      </c>
      <c r="J46" s="13">
        <v>0</v>
      </c>
    </row>
    <row r="47" spans="1:10" ht="128.25" customHeight="1" x14ac:dyDescent="0.2">
      <c r="A47" s="15" t="s">
        <v>40</v>
      </c>
      <c r="B47" s="8" t="s">
        <v>67</v>
      </c>
      <c r="C47" s="8" t="s">
        <v>67</v>
      </c>
      <c r="D47" s="8" t="s">
        <v>91</v>
      </c>
      <c r="E47" s="13">
        <v>244</v>
      </c>
      <c r="F47" s="13" t="s">
        <v>92</v>
      </c>
      <c r="G47" s="43" t="s">
        <v>107</v>
      </c>
      <c r="H47" s="13" t="s">
        <v>93</v>
      </c>
      <c r="I47" s="13">
        <v>100000</v>
      </c>
      <c r="J47" s="13">
        <v>20000</v>
      </c>
    </row>
    <row r="48" spans="1:10" ht="128.25" customHeight="1" x14ac:dyDescent="0.2">
      <c r="A48" s="15" t="s">
        <v>40</v>
      </c>
      <c r="B48" s="8" t="s">
        <v>67</v>
      </c>
      <c r="C48" s="8" t="s">
        <v>67</v>
      </c>
      <c r="D48" s="8" t="s">
        <v>91</v>
      </c>
      <c r="E48" s="13">
        <v>244</v>
      </c>
      <c r="F48" s="13" t="s">
        <v>113</v>
      </c>
      <c r="G48" s="43" t="s">
        <v>114</v>
      </c>
      <c r="H48" s="13" t="s">
        <v>115</v>
      </c>
      <c r="I48" s="13">
        <v>300000</v>
      </c>
      <c r="J48" s="13">
        <v>0</v>
      </c>
    </row>
    <row r="49" spans="1:10" x14ac:dyDescent="0.2">
      <c r="A49" s="50" t="s">
        <v>22</v>
      </c>
      <c r="B49" s="50"/>
      <c r="C49" s="50"/>
      <c r="D49" s="50"/>
      <c r="E49" s="50"/>
      <c r="F49" s="50"/>
      <c r="G49" s="50"/>
      <c r="H49" s="50"/>
      <c r="I49" s="14">
        <f>SUM(I45:I48)</f>
        <v>570500</v>
      </c>
      <c r="J49" s="14">
        <f>SUM(J45:J48)</f>
        <v>120000</v>
      </c>
    </row>
    <row r="50" spans="1:10" ht="63.75" x14ac:dyDescent="0.2">
      <c r="A50" s="9" t="s">
        <v>54</v>
      </c>
      <c r="B50" s="4" t="s">
        <v>23</v>
      </c>
      <c r="C50" s="4" t="s">
        <v>66</v>
      </c>
      <c r="D50" s="22">
        <v>3740198700</v>
      </c>
      <c r="E50" s="22">
        <v>244</v>
      </c>
      <c r="F50" s="41" t="s">
        <v>97</v>
      </c>
      <c r="G50" s="9" t="s">
        <v>116</v>
      </c>
      <c r="H50" s="22" t="s">
        <v>62</v>
      </c>
      <c r="I50" s="48">
        <v>290000</v>
      </c>
      <c r="J50" s="48">
        <v>84000</v>
      </c>
    </row>
    <row r="51" spans="1:10" ht="63.75" x14ac:dyDescent="0.2">
      <c r="A51" s="9" t="s">
        <v>54</v>
      </c>
      <c r="B51" s="4" t="s">
        <v>23</v>
      </c>
      <c r="C51" s="4" t="s">
        <v>66</v>
      </c>
      <c r="D51" s="22">
        <v>3740198700</v>
      </c>
      <c r="E51" s="22">
        <v>244</v>
      </c>
      <c r="F51" s="41" t="s">
        <v>97</v>
      </c>
      <c r="G51" s="9" t="s">
        <v>116</v>
      </c>
      <c r="H51" s="22" t="s">
        <v>117</v>
      </c>
      <c r="I51" s="48">
        <v>20000</v>
      </c>
      <c r="J51" s="48">
        <v>20000</v>
      </c>
    </row>
    <row r="52" spans="1:10" ht="63.75" x14ac:dyDescent="0.2">
      <c r="A52" s="9" t="s">
        <v>54</v>
      </c>
      <c r="B52" s="4" t="s">
        <v>23</v>
      </c>
      <c r="C52" s="4" t="s">
        <v>66</v>
      </c>
      <c r="D52" s="22">
        <v>3740198700</v>
      </c>
      <c r="E52" s="22">
        <v>244</v>
      </c>
      <c r="F52" s="44" t="s">
        <v>97</v>
      </c>
      <c r="G52" s="9" t="s">
        <v>116</v>
      </c>
      <c r="H52" s="22" t="s">
        <v>118</v>
      </c>
      <c r="I52" s="48">
        <v>10000</v>
      </c>
      <c r="J52" s="48">
        <v>10000</v>
      </c>
    </row>
    <row r="53" spans="1:10" ht="63.75" x14ac:dyDescent="0.2">
      <c r="A53" s="9" t="s">
        <v>54</v>
      </c>
      <c r="B53" s="4" t="s">
        <v>23</v>
      </c>
      <c r="C53" s="4" t="s">
        <v>66</v>
      </c>
      <c r="D53" s="22">
        <v>3740198700</v>
      </c>
      <c r="E53" s="22">
        <v>244</v>
      </c>
      <c r="F53" s="44" t="s">
        <v>119</v>
      </c>
      <c r="G53" s="9" t="s">
        <v>120</v>
      </c>
      <c r="H53" s="22" t="s">
        <v>62</v>
      </c>
      <c r="I53" s="48">
        <v>210000</v>
      </c>
      <c r="J53" s="48">
        <v>116000</v>
      </c>
    </row>
    <row r="54" spans="1:10" ht="63.75" x14ac:dyDescent="0.2">
      <c r="A54" s="9" t="s">
        <v>54</v>
      </c>
      <c r="B54" s="4" t="s">
        <v>23</v>
      </c>
      <c r="C54" s="4" t="s">
        <v>66</v>
      </c>
      <c r="D54" s="22">
        <v>3740198700</v>
      </c>
      <c r="E54" s="22">
        <v>244</v>
      </c>
      <c r="F54" s="44" t="s">
        <v>119</v>
      </c>
      <c r="G54" s="9" t="s">
        <v>120</v>
      </c>
      <c r="H54" s="22" t="s">
        <v>117</v>
      </c>
      <c r="I54" s="48">
        <v>80000</v>
      </c>
      <c r="J54" s="48">
        <v>80000</v>
      </c>
    </row>
    <row r="55" spans="1:10" x14ac:dyDescent="0.2">
      <c r="A55" s="50" t="s">
        <v>22</v>
      </c>
      <c r="B55" s="50"/>
      <c r="C55" s="50"/>
      <c r="D55" s="50"/>
      <c r="E55" s="50"/>
      <c r="F55" s="50"/>
      <c r="G55" s="50"/>
      <c r="H55" s="50"/>
      <c r="I55" s="48">
        <f>SUM(I50:I54)</f>
        <v>610000</v>
      </c>
      <c r="J55" s="48">
        <f>SUM(J50:J54)</f>
        <v>310000</v>
      </c>
    </row>
    <row r="56" spans="1:10" ht="83.25" customHeight="1" x14ac:dyDescent="0.2">
      <c r="A56" s="9" t="s">
        <v>41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</row>
    <row r="57" spans="1:10" x14ac:dyDescent="0.2">
      <c r="A57" s="50" t="s">
        <v>22</v>
      </c>
      <c r="B57" s="50"/>
      <c r="C57" s="50"/>
      <c r="D57" s="50"/>
      <c r="E57" s="50"/>
      <c r="F57" s="50"/>
      <c r="G57" s="50"/>
      <c r="H57" s="50"/>
      <c r="I57" s="14">
        <v>0</v>
      </c>
      <c r="J57" s="14">
        <v>0</v>
      </c>
    </row>
    <row r="58" spans="1:10" ht="51" x14ac:dyDescent="0.2">
      <c r="A58" s="9" t="s">
        <v>42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</row>
    <row r="59" spans="1:10" x14ac:dyDescent="0.2">
      <c r="A59" s="50" t="s">
        <v>22</v>
      </c>
      <c r="B59" s="50"/>
      <c r="C59" s="50"/>
      <c r="D59" s="50"/>
      <c r="E59" s="50"/>
      <c r="F59" s="50"/>
      <c r="G59" s="50"/>
      <c r="H59" s="50"/>
      <c r="I59" s="14">
        <f>SUM(I58:I58)</f>
        <v>0</v>
      </c>
      <c r="J59" s="14">
        <f>SUM(J58:J58)</f>
        <v>0</v>
      </c>
    </row>
    <row r="60" spans="1:10" ht="63.75" x14ac:dyDescent="0.2">
      <c r="A60" s="9" t="s">
        <v>43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</row>
    <row r="61" spans="1:10" x14ac:dyDescent="0.2">
      <c r="A61" s="50" t="s">
        <v>22</v>
      </c>
      <c r="B61" s="50"/>
      <c r="C61" s="50"/>
      <c r="D61" s="50"/>
      <c r="E61" s="50"/>
      <c r="F61" s="50"/>
      <c r="G61" s="50"/>
      <c r="H61" s="50"/>
      <c r="I61" s="14">
        <v>0</v>
      </c>
      <c r="J61" s="14">
        <v>0</v>
      </c>
    </row>
    <row r="62" spans="1:10" ht="51" x14ac:dyDescent="0.2">
      <c r="A62" s="9" t="s">
        <v>44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</row>
    <row r="63" spans="1:10" x14ac:dyDescent="0.2">
      <c r="A63" s="50" t="s">
        <v>22</v>
      </c>
      <c r="B63" s="50"/>
      <c r="C63" s="50"/>
      <c r="D63" s="50"/>
      <c r="E63" s="50"/>
      <c r="F63" s="50"/>
      <c r="G63" s="50"/>
      <c r="H63" s="50"/>
      <c r="I63" s="14">
        <v>0</v>
      </c>
      <c r="J63" s="14">
        <v>0</v>
      </c>
    </row>
    <row r="64" spans="1:10" ht="51" x14ac:dyDescent="0.2">
      <c r="A64" s="9" t="s">
        <v>52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</row>
    <row r="65" spans="1:10" x14ac:dyDescent="0.2">
      <c r="A65" s="50" t="s">
        <v>22</v>
      </c>
      <c r="B65" s="50"/>
      <c r="C65" s="50"/>
      <c r="D65" s="50"/>
      <c r="E65" s="50"/>
      <c r="F65" s="50"/>
      <c r="G65" s="50"/>
      <c r="H65" s="50"/>
      <c r="I65" s="14">
        <v>0</v>
      </c>
      <c r="J65" s="14">
        <v>0</v>
      </c>
    </row>
    <row r="66" spans="1:10" ht="63.75" x14ac:dyDescent="0.2">
      <c r="A66" s="9" t="s">
        <v>51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</row>
    <row r="67" spans="1:10" x14ac:dyDescent="0.2">
      <c r="A67" s="50" t="s">
        <v>22</v>
      </c>
      <c r="B67" s="50"/>
      <c r="C67" s="50"/>
      <c r="D67" s="50"/>
      <c r="E67" s="50"/>
      <c r="F67" s="50"/>
      <c r="G67" s="50"/>
      <c r="H67" s="50"/>
      <c r="I67" s="14">
        <v>0</v>
      </c>
      <c r="J67" s="14">
        <v>0</v>
      </c>
    </row>
    <row r="68" spans="1:10" ht="153" x14ac:dyDescent="0.2">
      <c r="A68" s="9" t="s">
        <v>45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</row>
    <row r="69" spans="1:10" x14ac:dyDescent="0.2">
      <c r="A69" s="50" t="s">
        <v>22</v>
      </c>
      <c r="B69" s="50"/>
      <c r="C69" s="50"/>
      <c r="D69" s="50"/>
      <c r="E69" s="50"/>
      <c r="F69" s="50"/>
      <c r="G69" s="50"/>
      <c r="H69" s="50"/>
      <c r="I69" s="14">
        <v>0</v>
      </c>
      <c r="J69" s="14">
        <v>0</v>
      </c>
    </row>
    <row r="70" spans="1:10" ht="38.25" x14ac:dyDescent="0.2">
      <c r="A70" s="9" t="s">
        <v>46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</row>
    <row r="71" spans="1:10" x14ac:dyDescent="0.2">
      <c r="A71" s="50" t="s">
        <v>22</v>
      </c>
      <c r="B71" s="50"/>
      <c r="C71" s="50"/>
      <c r="D71" s="50"/>
      <c r="E71" s="50"/>
      <c r="F71" s="50"/>
      <c r="G71" s="50"/>
      <c r="H71" s="50"/>
      <c r="I71" s="14">
        <v>0</v>
      </c>
      <c r="J71" s="14">
        <v>0</v>
      </c>
    </row>
    <row r="72" spans="1:10" ht="63.75" x14ac:dyDescent="0.2">
      <c r="A72" s="9" t="s">
        <v>55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</row>
    <row r="73" spans="1:10" x14ac:dyDescent="0.2">
      <c r="A73" s="50" t="s">
        <v>22</v>
      </c>
      <c r="B73" s="50"/>
      <c r="C73" s="50"/>
      <c r="D73" s="50"/>
      <c r="E73" s="50"/>
      <c r="F73" s="50"/>
      <c r="G73" s="50"/>
      <c r="H73" s="50"/>
      <c r="I73" s="14">
        <v>0</v>
      </c>
      <c r="J73" s="14">
        <v>0</v>
      </c>
    </row>
    <row r="74" spans="1:10" ht="76.5" x14ac:dyDescent="0.2">
      <c r="A74" s="9" t="s">
        <v>47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</row>
    <row r="75" spans="1:10" x14ac:dyDescent="0.2">
      <c r="A75" s="50" t="s">
        <v>22</v>
      </c>
      <c r="B75" s="50"/>
      <c r="C75" s="50"/>
      <c r="D75" s="50"/>
      <c r="E75" s="50"/>
      <c r="F75" s="50"/>
      <c r="G75" s="50"/>
      <c r="H75" s="50"/>
      <c r="I75" s="14">
        <v>0</v>
      </c>
      <c r="J75" s="14">
        <v>0</v>
      </c>
    </row>
    <row r="76" spans="1:10" ht="63.75" x14ac:dyDescent="0.2">
      <c r="A76" s="9" t="s">
        <v>94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</row>
    <row r="77" spans="1:10" x14ac:dyDescent="0.2">
      <c r="A77" s="50" t="s">
        <v>22</v>
      </c>
      <c r="B77" s="50"/>
      <c r="C77" s="50"/>
      <c r="D77" s="50"/>
      <c r="E77" s="50"/>
      <c r="F77" s="50"/>
      <c r="G77" s="50"/>
      <c r="H77" s="50"/>
      <c r="I77" s="14">
        <v>0</v>
      </c>
      <c r="J77" s="14">
        <v>0</v>
      </c>
    </row>
    <row r="78" spans="1:10" ht="63.75" x14ac:dyDescent="0.2">
      <c r="A78" s="9" t="s">
        <v>48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</row>
    <row r="79" spans="1:10" x14ac:dyDescent="0.2">
      <c r="A79" s="50" t="s">
        <v>22</v>
      </c>
      <c r="B79" s="50"/>
      <c r="C79" s="50"/>
      <c r="D79" s="50"/>
      <c r="E79" s="50"/>
      <c r="F79" s="50"/>
      <c r="G79" s="50"/>
      <c r="H79" s="50"/>
      <c r="I79" s="14"/>
      <c r="J79" s="14"/>
    </row>
    <row r="80" spans="1:10" ht="63.75" x14ac:dyDescent="0.2">
      <c r="A80" s="9" t="s">
        <v>49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</row>
    <row r="81" spans="1:10" x14ac:dyDescent="0.2">
      <c r="A81" s="50" t="s">
        <v>22</v>
      </c>
      <c r="B81" s="50"/>
      <c r="C81" s="50"/>
      <c r="D81" s="50"/>
      <c r="E81" s="50"/>
      <c r="F81" s="50"/>
      <c r="G81" s="50"/>
      <c r="H81" s="50"/>
      <c r="I81" s="14">
        <v>0</v>
      </c>
      <c r="J81" s="14">
        <v>0</v>
      </c>
    </row>
    <row r="82" spans="1:10" ht="127.5" x14ac:dyDescent="0.2">
      <c r="A82" s="9" t="s">
        <v>50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</row>
    <row r="83" spans="1:10" x14ac:dyDescent="0.2">
      <c r="A83" s="50" t="s">
        <v>22</v>
      </c>
      <c r="B83" s="50"/>
      <c r="C83" s="50"/>
      <c r="D83" s="50"/>
      <c r="E83" s="50"/>
      <c r="F83" s="50"/>
      <c r="G83" s="50"/>
      <c r="H83" s="50"/>
      <c r="I83" s="14">
        <v>0</v>
      </c>
      <c r="J83" s="14">
        <v>0</v>
      </c>
    </row>
    <row r="84" spans="1:10" ht="102" x14ac:dyDescent="0.2">
      <c r="A84" s="9" t="s">
        <v>59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</row>
    <row r="85" spans="1:10" x14ac:dyDescent="0.2">
      <c r="A85" s="50" t="s">
        <v>22</v>
      </c>
      <c r="B85" s="50"/>
      <c r="C85" s="50"/>
      <c r="D85" s="50"/>
      <c r="E85" s="50"/>
      <c r="F85" s="50"/>
      <c r="G85" s="50"/>
      <c r="H85" s="50"/>
      <c r="I85" s="14"/>
      <c r="J85" s="14"/>
    </row>
    <row r="86" spans="1:10" ht="63.75" x14ac:dyDescent="0.2">
      <c r="A86" s="9" t="s">
        <v>64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</row>
    <row r="87" spans="1:10" x14ac:dyDescent="0.2">
      <c r="A87" s="50" t="s">
        <v>22</v>
      </c>
      <c r="B87" s="50"/>
      <c r="C87" s="50"/>
      <c r="D87" s="50"/>
      <c r="E87" s="50"/>
      <c r="F87" s="50"/>
      <c r="G87" s="50"/>
      <c r="H87" s="50"/>
      <c r="I87" s="14">
        <v>0</v>
      </c>
      <c r="J87" s="14">
        <v>0</v>
      </c>
    </row>
    <row r="88" spans="1:10" ht="63.75" x14ac:dyDescent="0.2">
      <c r="A88" s="9" t="s">
        <v>60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</row>
    <row r="89" spans="1:10" x14ac:dyDescent="0.2">
      <c r="A89" s="50" t="s">
        <v>22</v>
      </c>
      <c r="B89" s="50"/>
      <c r="C89" s="50"/>
      <c r="D89" s="50"/>
      <c r="E89" s="50"/>
      <c r="F89" s="50"/>
      <c r="G89" s="50"/>
      <c r="H89" s="50"/>
      <c r="I89" s="14"/>
      <c r="J89" s="14"/>
    </row>
    <row r="90" spans="1:10" x14ac:dyDescent="0.2">
      <c r="A90" s="50" t="s">
        <v>25</v>
      </c>
      <c r="B90" s="50"/>
      <c r="C90" s="50"/>
      <c r="D90" s="50"/>
      <c r="E90" s="50"/>
      <c r="F90" s="50"/>
      <c r="G90" s="50"/>
      <c r="H90" s="50"/>
      <c r="I90" s="3">
        <f>I89+I87+I85+I83+I81+I79+I77+I75+I73+I71+I69+I67+I65+I63+I61+I59+I57+I55+I49+I44+I42+I40+I38+I36+I34+I32+I30+I28+I26+I24+I21+I17</f>
        <v>10368633.140000001</v>
      </c>
      <c r="J90" s="3">
        <f>J89+J87+J85+J83+J81+J79+J77+J75+J73+J71+J69+J67+J65+J63+J61+J59+J57+J55+J49+J44+J42+J40+J38+J36+J34+J32+J30+J28+J26+J24+J21+J17</f>
        <v>2391448.1799999997</v>
      </c>
    </row>
    <row r="91" spans="1:10" x14ac:dyDescent="0.2">
      <c r="I91" s="25"/>
      <c r="J91" s="25"/>
    </row>
    <row r="92" spans="1:10" x14ac:dyDescent="0.2">
      <c r="A92" s="26" t="s">
        <v>122</v>
      </c>
      <c r="B92" s="26"/>
      <c r="C92" s="27"/>
      <c r="D92" s="28"/>
      <c r="E92" s="28"/>
      <c r="F92" s="28"/>
      <c r="G92" s="28"/>
      <c r="H92" s="27" t="s">
        <v>123</v>
      </c>
      <c r="I92" s="29"/>
    </row>
    <row r="93" spans="1:10" x14ac:dyDescent="0.2">
      <c r="A93" s="26"/>
      <c r="B93" s="26"/>
      <c r="C93" s="26" t="s">
        <v>11</v>
      </c>
      <c r="D93" s="26"/>
      <c r="E93" s="26"/>
      <c r="F93" s="26" t="s">
        <v>12</v>
      </c>
      <c r="G93" s="26"/>
      <c r="H93" s="26" t="s">
        <v>13</v>
      </c>
      <c r="I93" s="29"/>
    </row>
    <row r="94" spans="1:10" x14ac:dyDescent="0.2">
      <c r="A94" s="26"/>
      <c r="B94" s="26"/>
      <c r="C94" s="26"/>
      <c r="D94" s="26"/>
      <c r="E94" s="26"/>
      <c r="F94" s="26"/>
      <c r="G94" s="26"/>
      <c r="H94" s="26"/>
      <c r="I94" s="29"/>
    </row>
    <row r="95" spans="1:10" ht="29.25" customHeight="1" x14ac:dyDescent="0.2">
      <c r="A95" s="26" t="s">
        <v>14</v>
      </c>
      <c r="B95" s="26"/>
      <c r="C95" s="60" t="s">
        <v>74</v>
      </c>
      <c r="D95" s="60"/>
      <c r="E95" s="60"/>
      <c r="F95" s="60"/>
      <c r="G95" s="60"/>
      <c r="H95" s="27" t="s">
        <v>75</v>
      </c>
      <c r="I95" s="30" t="s">
        <v>63</v>
      </c>
    </row>
    <row r="96" spans="1:10" x14ac:dyDescent="0.2">
      <c r="A96" s="26"/>
      <c r="B96" s="26"/>
      <c r="C96" s="26" t="s">
        <v>11</v>
      </c>
      <c r="D96" s="26"/>
      <c r="E96" s="26"/>
      <c r="F96" s="26" t="s">
        <v>12</v>
      </c>
      <c r="G96" s="26"/>
      <c r="H96" s="26" t="s">
        <v>13</v>
      </c>
      <c r="I96" s="29" t="s">
        <v>15</v>
      </c>
    </row>
    <row r="97" spans="1:9" x14ac:dyDescent="0.2">
      <c r="A97" s="26" t="s">
        <v>99</v>
      </c>
      <c r="B97" s="26"/>
      <c r="C97" s="26"/>
      <c r="D97" s="26"/>
      <c r="E97" s="26"/>
      <c r="F97" s="26"/>
      <c r="G97" s="26"/>
      <c r="H97" s="26"/>
      <c r="I97" s="29"/>
    </row>
    <row r="100" spans="1:9" x14ac:dyDescent="0.2">
      <c r="A100" s="31"/>
    </row>
  </sheetData>
  <mergeCells count="51">
    <mergeCell ref="A90:H90"/>
    <mergeCell ref="A83:H83"/>
    <mergeCell ref="A85:H85"/>
    <mergeCell ref="A32:H32"/>
    <mergeCell ref="A34:H34"/>
    <mergeCell ref="A36:H36"/>
    <mergeCell ref="A38:H38"/>
    <mergeCell ref="A65:H65"/>
    <mergeCell ref="A89:H89"/>
    <mergeCell ref="A87:H87"/>
    <mergeCell ref="C95:G95"/>
    <mergeCell ref="A79:H79"/>
    <mergeCell ref="A81:H81"/>
    <mergeCell ref="A40:H40"/>
    <mergeCell ref="A42:H42"/>
    <mergeCell ref="A44:H44"/>
    <mergeCell ref="A49:H49"/>
    <mergeCell ref="A55:H55"/>
    <mergeCell ref="A75:H75"/>
    <mergeCell ref="A77:H77"/>
    <mergeCell ref="A71:H71"/>
    <mergeCell ref="A57:H57"/>
    <mergeCell ref="A59:H59"/>
    <mergeCell ref="A61:H61"/>
    <mergeCell ref="A63:H63"/>
    <mergeCell ref="A73:H73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17:H17"/>
    <mergeCell ref="A24:H24"/>
    <mergeCell ref="A21:H21"/>
    <mergeCell ref="J8:J9"/>
    <mergeCell ref="A8:A9"/>
    <mergeCell ref="B8:E8"/>
    <mergeCell ref="F8:F9"/>
    <mergeCell ref="G8:G9"/>
    <mergeCell ref="H8:H9"/>
    <mergeCell ref="I8:I9"/>
    <mergeCell ref="A26:H26"/>
    <mergeCell ref="A28:H28"/>
    <mergeCell ref="A30:H30"/>
    <mergeCell ref="A67:H67"/>
    <mergeCell ref="A69:H69"/>
  </mergeCells>
  <pageMargins left="0.25" right="0.25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2023-07-07T13:18:38Z</cp:lastPrinted>
  <dcterms:created xsi:type="dcterms:W3CDTF">2016-03-21T13:46:21Z</dcterms:created>
  <dcterms:modified xsi:type="dcterms:W3CDTF">2023-07-07T13:19:04Z</dcterms:modified>
</cp:coreProperties>
</file>